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kumenter\Fag\Lærebøker\Finansregnskapet kort og godt\OPPGAVER\Kap 8\"/>
    </mc:Choice>
  </mc:AlternateContent>
  <bookViews>
    <workbookView xWindow="0" yWindow="0" windowWidth="15890" windowHeight="13260" activeTab="1"/>
  </bookViews>
  <sheets>
    <sheet name="8-6 Skjema" sheetId="5" r:id="rId1"/>
    <sheet name="8-6 Løsning" sheetId="4" r:id="rId2"/>
  </sheets>
  <definedNames>
    <definedName name="_xlnm.Print_Area" localSheetId="1">'8-6 Løsning'!#REF!</definedName>
    <definedName name="_xlnm.Print_Area" localSheetId="0">'8-6 Skjema'!#REF!</definedName>
  </definedNames>
  <calcPr calcId="152511"/>
</workbook>
</file>

<file path=xl/calcChain.xml><?xml version="1.0" encoding="utf-8"?>
<calcChain xmlns="http://schemas.openxmlformats.org/spreadsheetml/2006/main">
  <c r="H25" i="4" l="1"/>
  <c r="G26" i="5" l="1"/>
  <c r="G30" i="5" s="1"/>
  <c r="H26" i="5"/>
  <c r="G27" i="5"/>
  <c r="G28" i="5"/>
  <c r="F29" i="5"/>
  <c r="H29" i="5"/>
  <c r="F30" i="5"/>
  <c r="F31" i="5"/>
  <c r="E13" i="4"/>
  <c r="D12" i="4"/>
</calcChain>
</file>

<file path=xl/sharedStrings.xml><?xml version="1.0" encoding="utf-8"?>
<sst xmlns="http://schemas.openxmlformats.org/spreadsheetml/2006/main" count="113" uniqueCount="64">
  <si>
    <t>Konto</t>
  </si>
  <si>
    <t>Oppgjørsposteringer</t>
  </si>
  <si>
    <t>Resultat</t>
  </si>
  <si>
    <t>Balanse</t>
  </si>
  <si>
    <t>Avskrivning</t>
  </si>
  <si>
    <t>REGNSKAPSMESSIG OVERSIKT</t>
  </si>
  <si>
    <t>Type driftsmiddel:</t>
  </si>
  <si>
    <t>Avskrivningssats</t>
  </si>
  <si>
    <t>Salgsum</t>
  </si>
  <si>
    <t>Antall år i eie ved avgang</t>
  </si>
  <si>
    <t>Avskrivning 1. driftsår ved tilgang</t>
  </si>
  <si>
    <t>Avskrivning ved avgang</t>
  </si>
  <si>
    <t>IB</t>
  </si>
  <si>
    <t>Økonomisk levetid</t>
  </si>
  <si>
    <t>år</t>
  </si>
  <si>
    <t>Avskrivningplan: Lineæravskrivning med</t>
  </si>
  <si>
    <t>årlig</t>
  </si>
  <si>
    <t>ÅRETS AVSKRIVNING:</t>
  </si>
  <si>
    <t>Eie 1.1.</t>
  </si>
  <si>
    <t>Solgt</t>
  </si>
  <si>
    <t>Beløp</t>
  </si>
  <si>
    <t>Andel av år</t>
  </si>
  <si>
    <t>%</t>
  </si>
  <si>
    <t>Sum</t>
  </si>
  <si>
    <t xml:space="preserve"> 1/1 år:</t>
  </si>
  <si>
    <t>Anskaffet</t>
  </si>
  <si>
    <t>Bokført verdi solgt driftsmiddel:</t>
  </si>
  <si>
    <t>Anskaffelseskost:</t>
  </si>
  <si>
    <t>Avskrivninger</t>
  </si>
  <si>
    <t>Salgsoppgjør:</t>
  </si>
  <si>
    <t>Salgspris</t>
  </si>
  <si>
    <t>Trans-</t>
  </si>
  <si>
    <t>Saldo-</t>
  </si>
  <si>
    <t>balanse</t>
  </si>
  <si>
    <t>Salgsoppgjør</t>
  </si>
  <si>
    <t>Anleggsmidler</t>
  </si>
  <si>
    <t>Salg anlegg</t>
  </si>
  <si>
    <t>Gevinst salg anlegg</t>
  </si>
  <si>
    <t>Tap salg anlegg</t>
  </si>
  <si>
    <t>Nedskrivning</t>
  </si>
  <si>
    <t>Nedskrivninger</t>
  </si>
  <si>
    <t>Kontonavn</t>
  </si>
  <si>
    <t>nr.</t>
  </si>
  <si>
    <t>Endelig</t>
  </si>
  <si>
    <t>saldobalanse</t>
  </si>
  <si>
    <t>saksjon</t>
  </si>
  <si>
    <t xml:space="preserve"> </t>
  </si>
  <si>
    <t>Bokført verdi avgang/solgt</t>
  </si>
  <si>
    <t>RESULTAT SALG (GEVINST)</t>
  </si>
  <si>
    <t>a)</t>
  </si>
  <si>
    <t>b)</t>
  </si>
  <si>
    <t>Resultat:</t>
  </si>
  <si>
    <t>Driftsinntekter:</t>
  </si>
  <si>
    <t>Vinning salg anlegg:</t>
  </si>
  <si>
    <t> Driftskostnader:</t>
  </si>
  <si>
    <t>Avskrivninger:</t>
  </si>
  <si>
    <t>Nedskrivninger:</t>
  </si>
  <si>
    <t>Noteopplysningene kan presenteres slik:</t>
  </si>
  <si>
    <t>Driftskostnader:</t>
  </si>
  <si>
    <t>Oppgave 8-5 Skjema</t>
  </si>
  <si>
    <t>Oppgave 8-6 Løsning</t>
  </si>
  <si>
    <r>
      <t xml:space="preserve">IB-verdien må uttgjøre: 2 500 - 800 (avskrivninger) = </t>
    </r>
    <r>
      <rPr>
        <u/>
        <sz val="10"/>
        <rFont val="Trebuchet MS"/>
        <family val="2"/>
      </rPr>
      <t>1 700</t>
    </r>
  </si>
  <si>
    <t>c)</t>
  </si>
  <si>
    <t>Resultat salg (tap)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</si>
</sst>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0" x14ac:knownFonts="1"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Trebuchet MS"/>
      <family val="2"/>
    </font>
    <font>
      <b/>
      <u/>
      <sz val="10"/>
      <name val="Trebuchet MS"/>
      <family val="2"/>
    </font>
    <font>
      <u/>
      <sz val="10"/>
      <color theme="1"/>
      <name val="Trebuchet MS"/>
      <family val="2"/>
    </font>
    <font>
      <sz val="10"/>
      <color theme="1"/>
      <name val="Trebuchet MS"/>
      <family val="2"/>
    </font>
    <font>
      <b/>
      <sz val="10"/>
      <name val="Trebuchet MS"/>
      <family val="2"/>
    </font>
    <font>
      <i/>
      <sz val="10"/>
      <name val="Trebuchet MS"/>
      <family val="2"/>
    </font>
    <font>
      <u/>
      <sz val="10"/>
      <name val="Trebuchet MS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  <fill>
      <patternFill patternType="solid">
        <fgColor theme="4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54">
    <xf numFmtId="0" fontId="0" fillId="0" borderId="0" xfId="0"/>
    <xf numFmtId="0" fontId="3" fillId="0" borderId="0" xfId="0" applyFont="1"/>
    <xf numFmtId="3" fontId="4" fillId="0" borderId="0" xfId="0" applyNumberFormat="1" applyFont="1" applyFill="1" applyBorder="1"/>
    <xf numFmtId="0" fontId="5" fillId="0" borderId="0" xfId="0" applyFont="1"/>
    <xf numFmtId="0" fontId="6" fillId="0" borderId="0" xfId="0" applyFont="1"/>
    <xf numFmtId="1" fontId="7" fillId="0" borderId="0" xfId="0" applyNumberFormat="1" applyFont="1" applyBorder="1"/>
    <xf numFmtId="0" fontId="7" fillId="0" borderId="0" xfId="0" applyNumberFormat="1" applyFont="1"/>
    <xf numFmtId="3" fontId="3" fillId="0" borderId="0" xfId="0" applyNumberFormat="1" applyFont="1"/>
    <xf numFmtId="1" fontId="3" fillId="0" borderId="0" xfId="0" applyNumberFormat="1" applyFont="1" applyBorder="1"/>
    <xf numFmtId="0" fontId="3" fillId="0" borderId="0" xfId="0" applyNumberFormat="1" applyFont="1"/>
    <xf numFmtId="9" fontId="3" fillId="0" borderId="0" xfId="0" applyNumberFormat="1" applyFont="1"/>
    <xf numFmtId="1" fontId="3" fillId="0" borderId="0" xfId="0" applyNumberFormat="1" applyFont="1"/>
    <xf numFmtId="0" fontId="3" fillId="0" borderId="0" xfId="0" applyNumberFormat="1" applyFont="1" applyBorder="1"/>
    <xf numFmtId="2" fontId="3" fillId="0" borderId="0" xfId="0" applyNumberFormat="1" applyFont="1" applyBorder="1"/>
    <xf numFmtId="0" fontId="7" fillId="0" borderId="0" xfId="0" applyFont="1"/>
    <xf numFmtId="3" fontId="3" fillId="0" borderId="2" xfId="0" applyNumberFormat="1" applyFont="1" applyBorder="1"/>
    <xf numFmtId="3" fontId="3" fillId="0" borderId="2" xfId="0" applyNumberFormat="1" applyFont="1" applyBorder="1" applyAlignment="1">
      <alignment horizontal="right"/>
    </xf>
    <xf numFmtId="3" fontId="7" fillId="0" borderId="2" xfId="0" applyNumberFormat="1" applyFont="1" applyBorder="1" applyAlignment="1">
      <alignment horizontal="right"/>
    </xf>
    <xf numFmtId="3" fontId="7" fillId="0" borderId="2" xfId="0" applyNumberFormat="1" applyFont="1" applyBorder="1" applyAlignment="1">
      <alignment horizontal="center"/>
    </xf>
    <xf numFmtId="3" fontId="3" fillId="0" borderId="0" xfId="0" applyNumberFormat="1" applyFont="1" applyBorder="1"/>
    <xf numFmtId="0" fontId="3" fillId="0" borderId="0" xfId="0" applyFont="1" applyBorder="1"/>
    <xf numFmtId="9" fontId="3" fillId="0" borderId="0" xfId="0" applyNumberFormat="1" applyFont="1" applyBorder="1" applyAlignment="1">
      <alignment horizontal="center"/>
    </xf>
    <xf numFmtId="164" fontId="3" fillId="0" borderId="0" xfId="0" applyNumberFormat="1" applyFont="1" applyBorder="1"/>
    <xf numFmtId="3" fontId="3" fillId="0" borderId="0" xfId="0" applyNumberFormat="1" applyFont="1" applyBorder="1" applyAlignment="1">
      <alignment horizontal="center"/>
    </xf>
    <xf numFmtId="164" fontId="3" fillId="0" borderId="2" xfId="0" applyNumberFormat="1" applyFont="1" applyBorder="1"/>
    <xf numFmtId="3" fontId="8" fillId="0" borderId="0" xfId="0" applyNumberFormat="1" applyFont="1"/>
    <xf numFmtId="0" fontId="8" fillId="0" borderId="0" xfId="0" applyFont="1"/>
    <xf numFmtId="0" fontId="3" fillId="0" borderId="3" xfId="0" applyNumberFormat="1" applyFont="1" applyBorder="1"/>
    <xf numFmtId="0" fontId="3" fillId="0" borderId="2" xfId="0" applyNumberFormat="1" applyFont="1" applyBorder="1"/>
    <xf numFmtId="1" fontId="3" fillId="0" borderId="2" xfId="0" applyNumberFormat="1" applyFont="1" applyBorder="1"/>
    <xf numFmtId="3" fontId="3" fillId="0" borderId="1" xfId="0" applyNumberFormat="1" applyFont="1" applyBorder="1"/>
    <xf numFmtId="0" fontId="7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3" fillId="0" borderId="1" xfId="0" applyFont="1" applyBorder="1"/>
    <xf numFmtId="0" fontId="3" fillId="2" borderId="5" xfId="0" applyFont="1" applyFill="1" applyBorder="1" applyAlignment="1">
      <alignment horizontal="center"/>
    </xf>
    <xf numFmtId="3" fontId="3" fillId="2" borderId="5" xfId="0" applyNumberFormat="1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3" fontId="3" fillId="2" borderId="4" xfId="0" applyNumberFormat="1" applyFont="1" applyFill="1" applyBorder="1" applyAlignment="1">
      <alignment horizontal="center"/>
    </xf>
    <xf numFmtId="3" fontId="3" fillId="2" borderId="4" xfId="0" applyNumberFormat="1" applyFont="1" applyFill="1" applyBorder="1" applyAlignment="1">
      <alignment horizontal="left"/>
    </xf>
    <xf numFmtId="0" fontId="3" fillId="3" borderId="1" xfId="0" applyFont="1" applyFill="1" applyBorder="1" applyAlignment="1">
      <alignment horizontal="center"/>
    </xf>
    <xf numFmtId="3" fontId="3" fillId="3" borderId="1" xfId="0" applyNumberFormat="1" applyFont="1" applyFill="1" applyBorder="1"/>
    <xf numFmtId="0" fontId="3" fillId="3" borderId="1" xfId="0" applyFont="1" applyFill="1" applyBorder="1"/>
    <xf numFmtId="0" fontId="3" fillId="0" borderId="0" xfId="0" applyFont="1" applyFill="1" applyBorder="1" applyAlignment="1">
      <alignment horizontal="center"/>
    </xf>
    <xf numFmtId="3" fontId="3" fillId="0" borderId="0" xfId="0" applyNumberFormat="1" applyFont="1" applyFill="1" applyBorder="1"/>
    <xf numFmtId="0" fontId="3" fillId="0" borderId="0" xfId="0" applyFont="1" applyFill="1" applyBorder="1" applyAlignment="1">
      <alignment horizontal="left"/>
    </xf>
    <xf numFmtId="9" fontId="3" fillId="0" borderId="0" xfId="4" applyFont="1"/>
    <xf numFmtId="4" fontId="3" fillId="0" borderId="0" xfId="0" applyNumberFormat="1" applyFont="1"/>
    <xf numFmtId="164" fontId="3" fillId="0" borderId="3" xfId="0" applyNumberFormat="1" applyFont="1" applyBorder="1"/>
    <xf numFmtId="0" fontId="6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3" fillId="2" borderId="6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/>
    </xf>
    <xf numFmtId="0" fontId="3" fillId="2" borderId="7" xfId="0" applyFont="1" applyFill="1" applyBorder="1" applyAlignment="1">
      <alignment horizontal="center"/>
    </xf>
  </cellXfs>
  <cellStyles count="5">
    <cellStyle name="Normal" xfId="0" builtinId="0"/>
    <cellStyle name="Percent" xfId="4" builtinId="5"/>
    <cellStyle name="Percent 2" xfId="1"/>
    <cellStyle name="Prosent 2" xfId="2"/>
    <cellStyle name="Prosent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42"/>
  <sheetViews>
    <sheetView showGridLines="0" showZeros="0" workbookViewId="0">
      <selection activeCell="F44" sqref="F44"/>
    </sheetView>
  </sheetViews>
  <sheetFormatPr defaultColWidth="9.1796875" defaultRowHeight="13.5" x14ac:dyDescent="0.35"/>
  <cols>
    <col min="1" max="1" width="6.26953125" style="49" customWidth="1"/>
    <col min="2" max="2" width="6.54296875" style="1" customWidth="1"/>
    <col min="3" max="3" width="25.453125" style="1" customWidth="1"/>
    <col min="4" max="6" width="8.7265625" style="1" customWidth="1"/>
    <col min="7" max="7" width="13.7265625" style="1" customWidth="1"/>
    <col min="8" max="8" width="12.453125" style="1" customWidth="1"/>
    <col min="9" max="9" width="13.81640625" style="1" customWidth="1"/>
    <col min="10" max="10" width="13.26953125" style="1" customWidth="1"/>
    <col min="11" max="11" width="9.26953125" style="1" customWidth="1"/>
    <col min="12" max="12" width="9.7265625" style="1" customWidth="1"/>
    <col min="13" max="13" width="4.453125" style="1" customWidth="1"/>
    <col min="14" max="256" width="11.453125" style="1" customWidth="1"/>
    <col min="257" max="16384" width="9.1796875" style="1"/>
  </cols>
  <sheetData>
    <row r="2" spans="1:10" s="4" customFormat="1" x14ac:dyDescent="0.35">
      <c r="A2" s="48"/>
      <c r="B2" s="2" t="s">
        <v>59</v>
      </c>
      <c r="C2" s="3"/>
    </row>
    <row r="4" spans="1:10" x14ac:dyDescent="0.35">
      <c r="B4" s="11"/>
      <c r="E4" s="10"/>
    </row>
    <row r="6" spans="1:10" s="14" customFormat="1" x14ac:dyDescent="0.35">
      <c r="A6" s="49" t="s">
        <v>49</v>
      </c>
      <c r="C6" s="15" t="s">
        <v>17</v>
      </c>
      <c r="D6" s="16" t="s">
        <v>18</v>
      </c>
      <c r="E6" s="16" t="s">
        <v>19</v>
      </c>
      <c r="F6" s="16" t="s">
        <v>20</v>
      </c>
      <c r="G6" s="16" t="s">
        <v>21</v>
      </c>
      <c r="H6" s="17"/>
      <c r="I6" s="18" t="s">
        <v>22</v>
      </c>
      <c r="J6" s="17" t="s">
        <v>23</v>
      </c>
    </row>
    <row r="7" spans="1:10" x14ac:dyDescent="0.35">
      <c r="C7" s="19" t="s">
        <v>24</v>
      </c>
      <c r="D7" s="19">
        <v>2500</v>
      </c>
      <c r="E7" s="19">
        <v>-120</v>
      </c>
      <c r="F7" s="19">
        <v>2380</v>
      </c>
      <c r="G7" s="20">
        <v>1</v>
      </c>
      <c r="H7" s="20"/>
      <c r="I7" s="21">
        <v>0.1</v>
      </c>
      <c r="J7" s="22">
        <v>238</v>
      </c>
    </row>
    <row r="8" spans="1:10" x14ac:dyDescent="0.35">
      <c r="C8" s="19" t="s">
        <v>25</v>
      </c>
      <c r="D8" s="19"/>
      <c r="E8" s="19"/>
      <c r="F8" s="19">
        <v>200</v>
      </c>
      <c r="G8" s="13">
        <v>0.25</v>
      </c>
      <c r="H8" s="13"/>
      <c r="I8" s="21">
        <v>0.1</v>
      </c>
      <c r="J8" s="22">
        <v>5</v>
      </c>
    </row>
    <row r="9" spans="1:10" x14ac:dyDescent="0.35">
      <c r="C9" s="19" t="s">
        <v>19</v>
      </c>
      <c r="D9" s="19"/>
      <c r="E9" s="19"/>
      <c r="F9" s="19">
        <v>120</v>
      </c>
      <c r="G9" s="13">
        <v>0.75</v>
      </c>
      <c r="H9" s="13"/>
      <c r="I9" s="21">
        <v>0.1</v>
      </c>
      <c r="J9" s="22">
        <v>9</v>
      </c>
    </row>
    <row r="10" spans="1:10" x14ac:dyDescent="0.35">
      <c r="C10" s="19"/>
      <c r="D10" s="19"/>
      <c r="E10" s="19"/>
      <c r="F10" s="19"/>
      <c r="G10" s="19"/>
      <c r="H10" s="19"/>
      <c r="I10" s="23"/>
      <c r="J10" s="24">
        <v>252</v>
      </c>
    </row>
    <row r="11" spans="1:10" x14ac:dyDescent="0.35">
      <c r="C11" s="19"/>
      <c r="D11" s="19"/>
      <c r="E11" s="19"/>
      <c r="F11" s="19"/>
      <c r="G11" s="19"/>
      <c r="H11" s="19"/>
      <c r="I11" s="19"/>
      <c r="J11" s="19"/>
    </row>
    <row r="12" spans="1:10" x14ac:dyDescent="0.35">
      <c r="C12" s="19"/>
      <c r="D12" s="19"/>
      <c r="E12" s="19"/>
      <c r="F12" s="19"/>
      <c r="G12" s="19"/>
      <c r="H12" s="19"/>
      <c r="I12" s="19"/>
      <c r="J12" s="19"/>
    </row>
    <row r="13" spans="1:10" x14ac:dyDescent="0.35">
      <c r="C13" s="19"/>
      <c r="D13" s="19"/>
      <c r="E13" s="19"/>
      <c r="F13" s="19"/>
      <c r="G13" s="19"/>
      <c r="H13" s="19"/>
      <c r="I13" s="19"/>
      <c r="J13" s="19"/>
    </row>
    <row r="14" spans="1:10" x14ac:dyDescent="0.35">
      <c r="C14" s="25" t="s">
        <v>26</v>
      </c>
      <c r="D14" s="7"/>
      <c r="E14" s="7"/>
      <c r="F14" s="7"/>
      <c r="G14" s="7"/>
      <c r="H14" s="7"/>
      <c r="I14" s="7"/>
      <c r="J14" s="19"/>
    </row>
    <row r="15" spans="1:10" x14ac:dyDescent="0.35">
      <c r="C15" s="7" t="s">
        <v>27</v>
      </c>
      <c r="D15" s="7">
        <v>0</v>
      </c>
      <c r="E15" s="7"/>
      <c r="F15" s="7"/>
      <c r="G15" s="7"/>
      <c r="H15" s="7"/>
      <c r="I15" s="7"/>
      <c r="J15" s="19"/>
    </row>
    <row r="16" spans="1:10" x14ac:dyDescent="0.35">
      <c r="C16" s="7" t="s">
        <v>28</v>
      </c>
      <c r="D16" s="7">
        <v>0</v>
      </c>
      <c r="E16" s="7"/>
      <c r="F16" s="7"/>
      <c r="G16" s="7"/>
      <c r="H16" s="7"/>
      <c r="I16" s="7"/>
      <c r="J16" s="19"/>
    </row>
    <row r="17" spans="1:13" x14ac:dyDescent="0.35">
      <c r="C17" s="7" t="s">
        <v>26</v>
      </c>
      <c r="D17" s="15">
        <v>0</v>
      </c>
      <c r="E17" s="7"/>
      <c r="F17" s="7"/>
      <c r="G17" s="7"/>
      <c r="H17" s="7"/>
      <c r="I17" s="7"/>
      <c r="J17" s="19"/>
    </row>
    <row r="18" spans="1:13" x14ac:dyDescent="0.35">
      <c r="C18" s="7"/>
      <c r="D18" s="19"/>
      <c r="E18" s="7"/>
      <c r="F18" s="7"/>
      <c r="G18" s="7"/>
      <c r="H18" s="7"/>
      <c r="I18" s="7"/>
      <c r="J18" s="19"/>
    </row>
    <row r="19" spans="1:13" x14ac:dyDescent="0.35">
      <c r="C19" s="26" t="s">
        <v>29</v>
      </c>
      <c r="G19" s="7"/>
      <c r="H19" s="7"/>
    </row>
    <row r="20" spans="1:13" x14ac:dyDescent="0.35">
      <c r="C20" s="12" t="s">
        <v>30</v>
      </c>
      <c r="D20" s="8">
        <v>0</v>
      </c>
      <c r="G20" s="7"/>
      <c r="H20" s="7"/>
    </row>
    <row r="21" spans="1:13" x14ac:dyDescent="0.35">
      <c r="C21" s="27" t="s">
        <v>47</v>
      </c>
      <c r="D21" s="11">
        <v>0</v>
      </c>
      <c r="G21" s="7"/>
      <c r="H21" s="7"/>
    </row>
    <row r="22" spans="1:13" x14ac:dyDescent="0.35">
      <c r="C22" s="28" t="s">
        <v>48</v>
      </c>
      <c r="D22" s="29">
        <v>0</v>
      </c>
      <c r="G22" s="7"/>
      <c r="H22" s="7"/>
    </row>
    <row r="24" spans="1:13" s="14" customFormat="1" x14ac:dyDescent="0.35">
      <c r="A24" s="49" t="s">
        <v>50</v>
      </c>
      <c r="B24" s="34" t="s">
        <v>0</v>
      </c>
      <c r="C24" s="35" t="s">
        <v>41</v>
      </c>
      <c r="D24" s="35" t="s">
        <v>12</v>
      </c>
      <c r="E24" s="35" t="s">
        <v>31</v>
      </c>
      <c r="F24" s="35" t="s">
        <v>32</v>
      </c>
      <c r="G24" s="51" t="s">
        <v>1</v>
      </c>
      <c r="H24" s="52"/>
      <c r="I24" s="53"/>
      <c r="J24" s="35" t="s">
        <v>43</v>
      </c>
      <c r="K24" s="35" t="s">
        <v>2</v>
      </c>
      <c r="L24" s="35" t="s">
        <v>3</v>
      </c>
    </row>
    <row r="25" spans="1:13" s="14" customFormat="1" x14ac:dyDescent="0.35">
      <c r="A25" s="50"/>
      <c r="B25" s="36" t="s">
        <v>42</v>
      </c>
      <c r="C25" s="37"/>
      <c r="D25" s="37"/>
      <c r="E25" s="37" t="s">
        <v>45</v>
      </c>
      <c r="F25" s="37" t="s">
        <v>33</v>
      </c>
      <c r="G25" s="38" t="s">
        <v>34</v>
      </c>
      <c r="H25" s="38" t="s">
        <v>4</v>
      </c>
      <c r="I25" s="38" t="s">
        <v>39</v>
      </c>
      <c r="J25" s="37" t="s">
        <v>44</v>
      </c>
      <c r="K25" s="37"/>
      <c r="L25" s="37"/>
    </row>
    <row r="26" spans="1:13" x14ac:dyDescent="0.35">
      <c r="B26" s="39">
        <v>1200</v>
      </c>
      <c r="C26" s="40" t="s">
        <v>35</v>
      </c>
      <c r="D26" s="30">
        <v>0</v>
      </c>
      <c r="E26" s="30">
        <v>0</v>
      </c>
      <c r="F26" s="30">
        <v>0</v>
      </c>
      <c r="G26" s="30">
        <f>D21</f>
        <v>0</v>
      </c>
      <c r="H26" s="30">
        <f>-I10</f>
        <v>0</v>
      </c>
      <c r="I26" s="30">
        <v>0</v>
      </c>
      <c r="J26" s="30">
        <v>0</v>
      </c>
      <c r="K26" s="30">
        <v>0</v>
      </c>
      <c r="L26" s="30">
        <v>0</v>
      </c>
    </row>
    <row r="27" spans="1:13" x14ac:dyDescent="0.35">
      <c r="B27" s="39">
        <v>3800</v>
      </c>
      <c r="C27" s="41" t="s">
        <v>36</v>
      </c>
      <c r="D27" s="33"/>
      <c r="E27" s="33">
        <v>0</v>
      </c>
      <c r="F27" s="30">
        <v>0</v>
      </c>
      <c r="G27" s="30">
        <f>D20</f>
        <v>0</v>
      </c>
      <c r="H27" s="30"/>
      <c r="I27" s="30">
        <v>0</v>
      </c>
      <c r="J27" s="30">
        <v>0</v>
      </c>
      <c r="K27" s="30">
        <v>0</v>
      </c>
      <c r="L27" s="30">
        <v>0</v>
      </c>
    </row>
    <row r="28" spans="1:13" x14ac:dyDescent="0.35">
      <c r="B28" s="39">
        <v>3805</v>
      </c>
      <c r="C28" s="41" t="s">
        <v>37</v>
      </c>
      <c r="D28" s="33"/>
      <c r="E28" s="33"/>
      <c r="F28" s="30"/>
      <c r="G28" s="30">
        <f>-D22</f>
        <v>0</v>
      </c>
      <c r="H28" s="30"/>
      <c r="I28" s="30"/>
      <c r="J28" s="30">
        <v>0</v>
      </c>
      <c r="K28" s="30">
        <v>0</v>
      </c>
      <c r="L28" s="30">
        <v>0</v>
      </c>
    </row>
    <row r="29" spans="1:13" x14ac:dyDescent="0.35">
      <c r="B29" s="39">
        <v>6000</v>
      </c>
      <c r="C29" s="40" t="s">
        <v>28</v>
      </c>
      <c r="D29" s="30"/>
      <c r="E29" s="30"/>
      <c r="F29" s="30">
        <f>SUM(D29:E29)</f>
        <v>0</v>
      </c>
      <c r="G29" s="30"/>
      <c r="H29" s="30">
        <f>I10</f>
        <v>0</v>
      </c>
      <c r="I29" s="30"/>
      <c r="J29" s="30">
        <v>0</v>
      </c>
      <c r="K29" s="30">
        <v>0</v>
      </c>
      <c r="L29" s="30">
        <v>0</v>
      </c>
    </row>
    <row r="30" spans="1:13" x14ac:dyDescent="0.35">
      <c r="B30" s="39">
        <v>6025</v>
      </c>
      <c r="C30" s="40" t="s">
        <v>38</v>
      </c>
      <c r="D30" s="30"/>
      <c r="E30" s="30"/>
      <c r="F30" s="30">
        <f>SUM(D30:E30)</f>
        <v>0</v>
      </c>
      <c r="G30" s="30">
        <f>IF((G26+G27)&lt;0,-G26-G27,0)</f>
        <v>0</v>
      </c>
      <c r="H30" s="30"/>
      <c r="I30" s="30"/>
      <c r="J30" s="30">
        <v>0</v>
      </c>
      <c r="K30" s="30">
        <v>0</v>
      </c>
      <c r="L30" s="30">
        <v>0</v>
      </c>
    </row>
    <row r="31" spans="1:13" x14ac:dyDescent="0.35">
      <c r="B31" s="39">
        <v>6050</v>
      </c>
      <c r="C31" s="40" t="s">
        <v>40</v>
      </c>
      <c r="D31" s="30"/>
      <c r="E31" s="30"/>
      <c r="F31" s="30">
        <f>SUM(D31:E31)</f>
        <v>0</v>
      </c>
      <c r="G31" s="30"/>
      <c r="H31" s="30"/>
      <c r="I31" s="30">
        <v>0</v>
      </c>
      <c r="J31" s="30">
        <v>0</v>
      </c>
      <c r="K31" s="30">
        <v>0</v>
      </c>
      <c r="L31" s="30">
        <v>0</v>
      </c>
    </row>
    <row r="32" spans="1:13" x14ac:dyDescent="0.35">
      <c r="B32" s="20"/>
      <c r="C32" s="19"/>
      <c r="D32" s="19"/>
      <c r="E32" s="19"/>
      <c r="F32" s="19"/>
      <c r="G32" s="19"/>
      <c r="H32" s="19"/>
      <c r="I32" s="19"/>
      <c r="J32" s="19"/>
      <c r="K32" s="19"/>
      <c r="L32" s="19"/>
      <c r="M32" s="19"/>
    </row>
    <row r="33" spans="1:6" x14ac:dyDescent="0.35">
      <c r="B33" s="31"/>
    </row>
    <row r="34" spans="1:6" x14ac:dyDescent="0.35">
      <c r="A34" s="49" t="s">
        <v>62</v>
      </c>
      <c r="B34" s="32" t="s">
        <v>51</v>
      </c>
    </row>
    <row r="35" spans="1:6" x14ac:dyDescent="0.35">
      <c r="B35" s="32" t="s">
        <v>52</v>
      </c>
    </row>
    <row r="36" spans="1:6" x14ac:dyDescent="0.35">
      <c r="B36" s="32" t="s">
        <v>53</v>
      </c>
      <c r="F36" s="32"/>
    </row>
    <row r="37" spans="1:6" x14ac:dyDescent="0.35">
      <c r="B37" s="32" t="s">
        <v>54</v>
      </c>
    </row>
    <row r="38" spans="1:6" x14ac:dyDescent="0.35">
      <c r="B38" s="32" t="s">
        <v>55</v>
      </c>
      <c r="F38" s="32"/>
    </row>
    <row r="39" spans="1:6" x14ac:dyDescent="0.35">
      <c r="B39" s="32" t="s">
        <v>56</v>
      </c>
      <c r="F39" s="32"/>
    </row>
    <row r="41" spans="1:6" s="14" customFormat="1" x14ac:dyDescent="0.35">
      <c r="A41" s="50"/>
      <c r="B41" s="31"/>
    </row>
    <row r="42" spans="1:6" x14ac:dyDescent="0.35">
      <c r="B42" s="32" t="s">
        <v>57</v>
      </c>
    </row>
  </sheetData>
  <mergeCells count="1">
    <mergeCell ref="G24:I24"/>
  </mergeCells>
  <pageMargins left="0.78740157499999996" right="0.78740157499999996" top="0.984251969" bottom="0.984251969" header="0.5" footer="0.5"/>
  <pageSetup paperSize="9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49"/>
  <sheetViews>
    <sheetView showGridLines="0" showZeros="0" tabSelected="1" workbookViewId="0">
      <selection activeCell="B45" sqref="B45:F51"/>
    </sheetView>
  </sheetViews>
  <sheetFormatPr defaultColWidth="9.1796875" defaultRowHeight="13.5" x14ac:dyDescent="0.35"/>
  <cols>
    <col min="1" max="1" width="6" style="49" customWidth="1"/>
    <col min="2" max="2" width="7.26953125" style="1" customWidth="1"/>
    <col min="3" max="3" width="27.54296875" style="1" customWidth="1"/>
    <col min="4" max="6" width="8.7265625" style="1" customWidth="1"/>
    <col min="7" max="10" width="12.453125" style="1" customWidth="1"/>
    <col min="11" max="11" width="10.453125" style="1" customWidth="1"/>
    <col min="12" max="13" width="9.7265625" style="1" customWidth="1"/>
    <col min="14" max="14" width="4.453125" style="1" customWidth="1"/>
    <col min="15" max="256" width="11.453125" style="1" customWidth="1"/>
    <col min="257" max="16384" width="9.1796875" style="1"/>
  </cols>
  <sheetData>
    <row r="2" spans="1:10" s="4" customFormat="1" x14ac:dyDescent="0.35">
      <c r="A2" s="48"/>
      <c r="B2" s="2" t="s">
        <v>60</v>
      </c>
      <c r="C2" s="3"/>
    </row>
    <row r="4" spans="1:10" hidden="1" x14ac:dyDescent="0.35">
      <c r="B4" s="5" t="s">
        <v>46</v>
      </c>
      <c r="C4" s="6" t="s">
        <v>5</v>
      </c>
      <c r="E4" s="7"/>
      <c r="F4" s="7"/>
      <c r="G4" s="7"/>
      <c r="H4" s="7"/>
      <c r="I4" s="7"/>
    </row>
    <row r="5" spans="1:10" hidden="1" x14ac:dyDescent="0.35">
      <c r="B5" s="8"/>
      <c r="C5" s="9" t="s">
        <v>6</v>
      </c>
      <c r="E5" s="7"/>
      <c r="F5" s="7"/>
      <c r="G5" s="7"/>
      <c r="H5" s="7"/>
      <c r="I5" s="7"/>
    </row>
    <row r="6" spans="1:10" hidden="1" x14ac:dyDescent="0.35">
      <c r="B6" s="8"/>
      <c r="C6" s="9" t="s">
        <v>7</v>
      </c>
      <c r="D6" s="10">
        <v>0.1</v>
      </c>
      <c r="E6" s="7"/>
      <c r="F6" s="7"/>
      <c r="G6" s="7"/>
      <c r="H6" s="7"/>
      <c r="I6" s="7"/>
    </row>
    <row r="7" spans="1:10" hidden="1" x14ac:dyDescent="0.35">
      <c r="B7" s="8"/>
      <c r="C7" s="9" t="s">
        <v>8</v>
      </c>
      <c r="D7" s="9">
        <v>60</v>
      </c>
      <c r="E7" s="7"/>
      <c r="F7" s="7"/>
      <c r="G7" s="7"/>
      <c r="H7" s="7"/>
      <c r="I7" s="7"/>
    </row>
    <row r="8" spans="1:10" hidden="1" x14ac:dyDescent="0.35">
      <c r="B8" s="8"/>
      <c r="C8" s="9" t="s">
        <v>9</v>
      </c>
      <c r="D8" s="1">
        <v>4.25</v>
      </c>
      <c r="E8" s="7"/>
      <c r="F8" s="7"/>
      <c r="G8" s="7"/>
      <c r="H8" s="7"/>
      <c r="I8" s="7"/>
    </row>
    <row r="9" spans="1:10" hidden="1" x14ac:dyDescent="0.35">
      <c r="B9" s="8"/>
      <c r="C9" s="9" t="s">
        <v>10</v>
      </c>
      <c r="D9" s="9">
        <v>0.25</v>
      </c>
      <c r="E9" s="7"/>
      <c r="F9" s="7"/>
      <c r="G9" s="7"/>
      <c r="H9" s="7"/>
      <c r="I9" s="7"/>
    </row>
    <row r="10" spans="1:10" hidden="1" x14ac:dyDescent="0.35">
      <c r="B10" s="8"/>
      <c r="C10" s="9" t="s">
        <v>11</v>
      </c>
      <c r="D10" s="1">
        <v>0.75</v>
      </c>
      <c r="E10" s="7"/>
      <c r="F10" s="7"/>
      <c r="G10" s="7"/>
      <c r="H10" s="7"/>
      <c r="I10" s="7"/>
    </row>
    <row r="11" spans="1:10" hidden="1" x14ac:dyDescent="0.35">
      <c r="B11" s="11"/>
      <c r="C11" s="12"/>
      <c r="D11" s="13"/>
      <c r="F11" s="7"/>
      <c r="G11" s="7"/>
      <c r="H11" s="7"/>
    </row>
    <row r="12" spans="1:10" hidden="1" x14ac:dyDescent="0.35">
      <c r="B12" s="11"/>
      <c r="C12" s="1" t="s">
        <v>13</v>
      </c>
      <c r="D12" s="1">
        <f>1/D6</f>
        <v>10</v>
      </c>
      <c r="E12" s="1" t="s">
        <v>14</v>
      </c>
    </row>
    <row r="13" spans="1:10" hidden="1" x14ac:dyDescent="0.35">
      <c r="B13" s="11"/>
      <c r="C13" s="1" t="s">
        <v>15</v>
      </c>
      <c r="E13" s="10">
        <f>+D6</f>
        <v>0.1</v>
      </c>
      <c r="F13" s="1" t="s">
        <v>16</v>
      </c>
    </row>
    <row r="14" spans="1:10" x14ac:dyDescent="0.35">
      <c r="B14" s="11"/>
      <c r="E14" s="10"/>
    </row>
    <row r="16" spans="1:10" s="14" customFormat="1" x14ac:dyDescent="0.35">
      <c r="A16" s="49" t="s">
        <v>49</v>
      </c>
      <c r="C16" s="15" t="s">
        <v>17</v>
      </c>
      <c r="D16" s="16" t="s">
        <v>18</v>
      </c>
      <c r="E16" s="16" t="s">
        <v>19</v>
      </c>
      <c r="F16" s="16" t="s">
        <v>20</v>
      </c>
      <c r="G16" s="16" t="s">
        <v>21</v>
      </c>
      <c r="H16" s="17"/>
      <c r="I16" s="18" t="s">
        <v>22</v>
      </c>
      <c r="J16" s="17" t="s">
        <v>23</v>
      </c>
    </row>
    <row r="17" spans="3:10" x14ac:dyDescent="0.35">
      <c r="C17" s="19" t="s">
        <v>24</v>
      </c>
      <c r="D17" s="19">
        <v>2500</v>
      </c>
      <c r="E17" s="19">
        <v>-120</v>
      </c>
      <c r="F17" s="19">
        <v>2380</v>
      </c>
      <c r="G17" s="20">
        <v>1</v>
      </c>
      <c r="H17" s="20"/>
      <c r="I17" s="21">
        <v>0.1</v>
      </c>
      <c r="J17" s="22">
        <v>238</v>
      </c>
    </row>
    <row r="18" spans="3:10" x14ac:dyDescent="0.35">
      <c r="C18" s="19" t="s">
        <v>25</v>
      </c>
      <c r="D18" s="19"/>
      <c r="E18" s="19"/>
      <c r="F18" s="19">
        <v>200</v>
      </c>
      <c r="G18" s="13">
        <v>0.25</v>
      </c>
      <c r="H18" s="13"/>
      <c r="I18" s="21">
        <v>0.1</v>
      </c>
      <c r="J18" s="22">
        <v>5</v>
      </c>
    </row>
    <row r="19" spans="3:10" x14ac:dyDescent="0.35">
      <c r="C19" s="19" t="s">
        <v>19</v>
      </c>
      <c r="D19" s="19"/>
      <c r="E19" s="19"/>
      <c r="F19" s="19">
        <v>120</v>
      </c>
      <c r="G19" s="13">
        <v>0.75</v>
      </c>
      <c r="H19" s="13"/>
      <c r="I19" s="21">
        <v>0.1</v>
      </c>
      <c r="J19" s="22">
        <v>9</v>
      </c>
    </row>
    <row r="20" spans="3:10" x14ac:dyDescent="0.35">
      <c r="C20" s="19"/>
      <c r="D20" s="19"/>
      <c r="E20" s="19"/>
      <c r="F20" s="19"/>
      <c r="G20" s="19"/>
      <c r="H20" s="19"/>
      <c r="I20" s="23"/>
      <c r="J20" s="24">
        <v>252</v>
      </c>
    </row>
    <row r="21" spans="3:10" x14ac:dyDescent="0.35">
      <c r="C21" s="19"/>
      <c r="D21" s="19"/>
      <c r="E21" s="19"/>
      <c r="F21" s="19"/>
      <c r="G21" s="19"/>
      <c r="H21" s="19"/>
      <c r="I21" s="19"/>
      <c r="J21" s="19"/>
    </row>
    <row r="22" spans="3:10" x14ac:dyDescent="0.35">
      <c r="C22" s="19"/>
      <c r="D22" s="19"/>
      <c r="E22" s="19"/>
      <c r="F22" s="19"/>
      <c r="G22" s="19"/>
      <c r="H22" s="19"/>
      <c r="I22" s="19"/>
      <c r="J22" s="19"/>
    </row>
    <row r="23" spans="3:10" x14ac:dyDescent="0.35">
      <c r="C23" s="25" t="s">
        <v>26</v>
      </c>
      <c r="D23" s="7"/>
      <c r="E23" s="7"/>
      <c r="F23" s="7"/>
      <c r="G23" s="7"/>
      <c r="H23" s="7"/>
      <c r="I23" s="7"/>
      <c r="J23" s="19"/>
    </row>
    <row r="24" spans="3:10" x14ac:dyDescent="0.35">
      <c r="C24" s="7" t="s">
        <v>27</v>
      </c>
      <c r="D24" s="7">
        <v>120</v>
      </c>
      <c r="E24" s="7"/>
      <c r="F24" s="7"/>
      <c r="G24" s="7"/>
      <c r="H24" s="7"/>
      <c r="I24" s="7"/>
      <c r="J24" s="19"/>
    </row>
    <row r="25" spans="3:10" x14ac:dyDescent="0.35">
      <c r="C25" s="7" t="s">
        <v>28</v>
      </c>
      <c r="D25" s="7">
        <v>-51.000000000000007</v>
      </c>
      <c r="E25" s="7">
        <v>120</v>
      </c>
      <c r="F25" s="45">
        <v>0.1</v>
      </c>
      <c r="G25" s="46">
        <v>4.25</v>
      </c>
      <c r="H25" s="47">
        <f>+E25*F25*G25</f>
        <v>51</v>
      </c>
      <c r="I25" s="7"/>
      <c r="J25" s="19"/>
    </row>
    <row r="26" spans="3:10" x14ac:dyDescent="0.35">
      <c r="C26" s="7" t="s">
        <v>26</v>
      </c>
      <c r="D26" s="15">
        <v>69</v>
      </c>
      <c r="E26" s="7"/>
      <c r="F26" s="7"/>
      <c r="G26" s="7"/>
      <c r="H26" s="7"/>
      <c r="I26" s="7"/>
      <c r="J26" s="19"/>
    </row>
    <row r="27" spans="3:10" x14ac:dyDescent="0.35">
      <c r="C27" s="7"/>
      <c r="D27" s="19"/>
      <c r="E27" s="7"/>
      <c r="F27" s="7"/>
      <c r="G27" s="7"/>
      <c r="H27" s="7"/>
      <c r="I27" s="7"/>
      <c r="J27" s="19"/>
    </row>
    <row r="28" spans="3:10" x14ac:dyDescent="0.35">
      <c r="C28" s="26" t="s">
        <v>29</v>
      </c>
      <c r="G28" s="7"/>
      <c r="H28" s="7"/>
    </row>
    <row r="29" spans="3:10" x14ac:dyDescent="0.35">
      <c r="C29" s="12" t="s">
        <v>30</v>
      </c>
      <c r="D29" s="8">
        <v>60</v>
      </c>
      <c r="G29" s="7"/>
      <c r="H29" s="7"/>
    </row>
    <row r="30" spans="3:10" x14ac:dyDescent="0.35">
      <c r="C30" s="27" t="s">
        <v>47</v>
      </c>
      <c r="D30" s="11">
        <v>-69</v>
      </c>
      <c r="G30" s="7"/>
      <c r="H30" s="7"/>
    </row>
    <row r="31" spans="3:10" x14ac:dyDescent="0.35">
      <c r="C31" s="28" t="s">
        <v>63</v>
      </c>
      <c r="D31" s="29">
        <v>-9</v>
      </c>
      <c r="G31" s="7"/>
      <c r="H31" s="7"/>
    </row>
    <row r="33" spans="1:13" s="14" customFormat="1" x14ac:dyDescent="0.35">
      <c r="A33" s="49" t="s">
        <v>50</v>
      </c>
      <c r="B33" s="34" t="s">
        <v>0</v>
      </c>
      <c r="C33" s="35" t="s">
        <v>41</v>
      </c>
      <c r="D33" s="35" t="s">
        <v>12</v>
      </c>
      <c r="E33" s="35" t="s">
        <v>31</v>
      </c>
      <c r="F33" s="35" t="s">
        <v>32</v>
      </c>
      <c r="G33" s="51" t="s">
        <v>1</v>
      </c>
      <c r="H33" s="52"/>
      <c r="I33" s="53"/>
      <c r="J33" s="35" t="s">
        <v>43</v>
      </c>
      <c r="K33" s="35" t="s">
        <v>2</v>
      </c>
      <c r="L33" s="35" t="s">
        <v>3</v>
      </c>
    </row>
    <row r="34" spans="1:13" s="14" customFormat="1" x14ac:dyDescent="0.35">
      <c r="A34" s="50"/>
      <c r="B34" s="36" t="s">
        <v>42</v>
      </c>
      <c r="C34" s="37"/>
      <c r="D34" s="37"/>
      <c r="E34" s="37" t="s">
        <v>45</v>
      </c>
      <c r="F34" s="37" t="s">
        <v>33</v>
      </c>
      <c r="G34" s="38" t="s">
        <v>34</v>
      </c>
      <c r="H34" s="38" t="s">
        <v>4</v>
      </c>
      <c r="I34" s="38" t="s">
        <v>39</v>
      </c>
      <c r="J34" s="37" t="s">
        <v>44</v>
      </c>
      <c r="K34" s="37"/>
      <c r="L34" s="37"/>
    </row>
    <row r="35" spans="1:13" x14ac:dyDescent="0.35">
      <c r="B35" s="39">
        <v>1200</v>
      </c>
      <c r="C35" s="40" t="s">
        <v>35</v>
      </c>
      <c r="D35" s="30">
        <v>1700</v>
      </c>
      <c r="E35" s="30">
        <v>200</v>
      </c>
      <c r="F35" s="30">
        <v>1900</v>
      </c>
      <c r="G35" s="30">
        <v>-69</v>
      </c>
      <c r="H35" s="30">
        <v>-252</v>
      </c>
      <c r="I35" s="30">
        <v>-100</v>
      </c>
      <c r="J35" s="30">
        <v>1479</v>
      </c>
      <c r="K35" s="30"/>
      <c r="L35" s="30">
        <v>1479</v>
      </c>
    </row>
    <row r="36" spans="1:13" x14ac:dyDescent="0.35">
      <c r="B36" s="39">
        <v>3800</v>
      </c>
      <c r="C36" s="41" t="s">
        <v>36</v>
      </c>
      <c r="D36" s="33"/>
      <c r="E36" s="33">
        <v>-60</v>
      </c>
      <c r="F36" s="30">
        <v>-60</v>
      </c>
      <c r="G36" s="30">
        <v>60</v>
      </c>
      <c r="H36" s="30"/>
      <c r="I36" s="30"/>
      <c r="J36" s="30">
        <v>0</v>
      </c>
      <c r="K36" s="30"/>
      <c r="L36" s="30"/>
    </row>
    <row r="37" spans="1:13" x14ac:dyDescent="0.35">
      <c r="B37" s="39">
        <v>3805</v>
      </c>
      <c r="C37" s="41" t="s">
        <v>37</v>
      </c>
      <c r="D37" s="33"/>
      <c r="E37" s="33"/>
      <c r="F37" s="30"/>
      <c r="G37" s="30">
        <v>0</v>
      </c>
      <c r="H37" s="30"/>
      <c r="I37" s="30"/>
      <c r="J37" s="30">
        <v>0</v>
      </c>
      <c r="K37" s="30">
        <v>0</v>
      </c>
      <c r="L37" s="30"/>
    </row>
    <row r="38" spans="1:13" x14ac:dyDescent="0.35">
      <c r="B38" s="39">
        <v>6000</v>
      </c>
      <c r="C38" s="40" t="s">
        <v>28</v>
      </c>
      <c r="D38" s="30"/>
      <c r="E38" s="30"/>
      <c r="F38" s="30">
        <v>0</v>
      </c>
      <c r="G38" s="30"/>
      <c r="H38" s="30">
        <v>252</v>
      </c>
      <c r="I38" s="30"/>
      <c r="J38" s="30">
        <v>252</v>
      </c>
      <c r="K38" s="30">
        <v>252</v>
      </c>
      <c r="L38" s="30"/>
    </row>
    <row r="39" spans="1:13" x14ac:dyDescent="0.35">
      <c r="B39" s="39">
        <v>6025</v>
      </c>
      <c r="C39" s="40" t="s">
        <v>38</v>
      </c>
      <c r="D39" s="30"/>
      <c r="E39" s="30"/>
      <c r="F39" s="30">
        <v>0</v>
      </c>
      <c r="G39" s="30">
        <v>9</v>
      </c>
      <c r="H39" s="30"/>
      <c r="I39" s="30"/>
      <c r="J39" s="30">
        <v>9</v>
      </c>
      <c r="K39" s="30">
        <v>9</v>
      </c>
      <c r="L39" s="30"/>
    </row>
    <row r="40" spans="1:13" x14ac:dyDescent="0.35">
      <c r="B40" s="39">
        <v>6050</v>
      </c>
      <c r="C40" s="40" t="s">
        <v>40</v>
      </c>
      <c r="D40" s="30"/>
      <c r="E40" s="30"/>
      <c r="F40" s="30">
        <v>0</v>
      </c>
      <c r="G40" s="30"/>
      <c r="H40" s="30"/>
      <c r="I40" s="30">
        <v>100</v>
      </c>
      <c r="J40" s="30">
        <v>100</v>
      </c>
      <c r="K40" s="30">
        <v>100</v>
      </c>
      <c r="L40" s="30"/>
    </row>
    <row r="41" spans="1:13" x14ac:dyDescent="0.35">
      <c r="B41" s="42"/>
      <c r="C41" s="43"/>
      <c r="D41" s="19"/>
      <c r="E41" s="19"/>
      <c r="F41" s="19"/>
      <c r="G41" s="19"/>
      <c r="H41" s="19"/>
      <c r="I41" s="19"/>
      <c r="J41" s="19"/>
      <c r="K41" s="19"/>
      <c r="L41" s="19"/>
    </row>
    <row r="42" spans="1:13" x14ac:dyDescent="0.35">
      <c r="B42" s="44" t="s">
        <v>61</v>
      </c>
      <c r="C42" s="43"/>
      <c r="D42" s="19"/>
      <c r="E42" s="19"/>
      <c r="F42" s="19"/>
      <c r="G42" s="19"/>
      <c r="H42" s="19"/>
      <c r="I42" s="19"/>
      <c r="J42" s="19"/>
      <c r="K42" s="19"/>
      <c r="L42" s="19"/>
    </row>
    <row r="43" spans="1:13" x14ac:dyDescent="0.35">
      <c r="B43" s="20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</row>
    <row r="44" spans="1:13" x14ac:dyDescent="0.35">
      <c r="B44" s="31"/>
    </row>
    <row r="45" spans="1:13" x14ac:dyDescent="0.35">
      <c r="A45" s="49" t="s">
        <v>62</v>
      </c>
      <c r="B45" s="32" t="s">
        <v>51</v>
      </c>
    </row>
    <row r="46" spans="1:13" x14ac:dyDescent="0.35">
      <c r="B46" s="32" t="s">
        <v>58</v>
      </c>
    </row>
    <row r="47" spans="1:13" x14ac:dyDescent="0.35">
      <c r="B47" s="32" t="s">
        <v>55</v>
      </c>
      <c r="F47" s="32">
        <v>252</v>
      </c>
    </row>
    <row r="48" spans="1:13" x14ac:dyDescent="0.35">
      <c r="B48" s="32" t="s">
        <v>56</v>
      </c>
      <c r="F48" s="32">
        <v>100</v>
      </c>
    </row>
    <row r="49" spans="2:6" x14ac:dyDescent="0.35">
      <c r="B49" s="1" t="s">
        <v>38</v>
      </c>
      <c r="F49" s="1">
        <v>9</v>
      </c>
    </row>
  </sheetData>
  <mergeCells count="1">
    <mergeCell ref="G33:I33"/>
  </mergeCells>
  <pageMargins left="0.78740157499999996" right="0.78740157499999996" top="0.984251969" bottom="0.984251969" header="0.5" footer="0.5"/>
  <pageSetup paperSize="9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8-6 Skjema</vt:lpstr>
      <vt:lpstr>8-6 Løsning</vt:lpstr>
    </vt:vector>
  </TitlesOfParts>
  <Company>Høgksolen i Oslo og Akershus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Gunnar Engelsåstrø</dc:creator>
  <cp:lastModifiedBy>Gunnar</cp:lastModifiedBy>
  <dcterms:created xsi:type="dcterms:W3CDTF">2012-12-18T12:24:59Z</dcterms:created>
  <dcterms:modified xsi:type="dcterms:W3CDTF">2019-05-07T20:06:59Z</dcterms:modified>
</cp:coreProperties>
</file>